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My Drive\_2025\Skan\Marketing\Thought Leadership\Future Frontiers\Issue 15\"/>
    </mc:Choice>
  </mc:AlternateContent>
  <xr:revisionPtr revIDLastSave="0" documentId="13_ncr:1_{F15A3DFE-340F-417D-84FD-75079C6DE15D}" xr6:coauthVersionLast="47" xr6:coauthVersionMax="47" xr10:uidLastSave="{00000000-0000-0000-0000-000000000000}"/>
  <bookViews>
    <workbookView xWindow="-98" yWindow="-98" windowWidth="21795" windowHeight="12975" tabRatio="500" activeTab="3" xr2:uid="{00000000-000D-0000-FFFF-FFFF00000000}"/>
  </bookViews>
  <sheets>
    <sheet name="Guide Overview" sheetId="1" r:id="rId1"/>
    <sheet name="12-Step Checklist" sheetId="2" r:id="rId2"/>
    <sheet name="Quick Reference" sheetId="3" r:id="rId3"/>
    <sheet name="Progress Tracker" sheetId="4" r:id="rId4"/>
  </sheets>
  <calcPr calcId="191029" iterate="1" iterateCount="1000"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4" l="1"/>
  <c r="D30" i="4"/>
  <c r="D29" i="4"/>
  <c r="D28" i="4"/>
  <c r="D16" i="4"/>
  <c r="C16" i="4"/>
  <c r="B16" i="4"/>
  <c r="D15" i="4"/>
  <c r="C15" i="4"/>
  <c r="B15" i="4"/>
  <c r="D14" i="4"/>
  <c r="C14" i="4"/>
  <c r="B14" i="4"/>
  <c r="D13" i="4"/>
  <c r="C13" i="4"/>
  <c r="B13" i="4"/>
  <c r="C9" i="4"/>
  <c r="D9" i="4" s="1"/>
  <c r="E9" i="4" s="1"/>
  <c r="C8" i="4"/>
  <c r="D8" i="4" s="1"/>
  <c r="E8" i="4" s="1"/>
  <c r="D7" i="4"/>
  <c r="E7" i="4" s="1"/>
  <c r="C7" i="4"/>
  <c r="C6" i="4"/>
  <c r="D6" i="4" s="1"/>
  <c r="E6" i="4" s="1"/>
  <c r="C5" i="4"/>
  <c r="D5" i="4" s="1"/>
  <c r="E5" i="4" s="1"/>
  <c r="E33" i="3"/>
  <c r="D33" i="3"/>
  <c r="D32" i="3"/>
  <c r="D31" i="3"/>
  <c r="E31" i="3" s="1"/>
  <c r="E38" i="3" s="1"/>
  <c r="D30" i="3"/>
</calcChain>
</file>

<file path=xl/sharedStrings.xml><?xml version="1.0" encoding="utf-8"?>
<sst xmlns="http://schemas.openxmlformats.org/spreadsheetml/2006/main" count="253" uniqueCount="201">
  <si>
    <t>Pre-Automation Process Optimization Guide</t>
  </si>
  <si>
    <t>12-Step Methodology for Maximizing AI Implementation ROI</t>
  </si>
  <si>
    <t>PURPOSE</t>
  </si>
  <si>
    <t>This guide helps organizations optimize their processes BEFORE implementing automation or AI solutions to ensure maximum return on investment. Many automation projects fail not because of the technology, but because they automate broken, inefficient processes. This methodology fixes processes first, then automates them intelligently.
By following these 12 steps, you'll eliminate waste, standardize workflows, and prepare your processes for successful AI implementation—resulting in higher ROI, faster deployment, and better user adoption.</t>
  </si>
  <si>
    <t>WHEN TO USE THIS GUIDE</t>
  </si>
  <si>
    <t>• Before launching any AI or automation initiative
• During process improvement or digital transformation projects
• When preparing for RPA, AI agents, or workflow automation implementations
• During quarterly operational efficiency reviews
• When processes show high error rates, delays, or user frustration</t>
  </si>
  <si>
    <t>WHO SHOULD PARTICIPATE</t>
  </si>
  <si>
    <t>• Process Owners: Those accountable for the process outcomes
• Operations Teams: Day-to-day users who execute the process
• IT/Automation Leads: Technical teams implementing automation
• End Users: Anyone impacted by or interacting with the process
• Leadership Sponsors: Executives championing the optimization effort</t>
  </si>
  <si>
    <t>TIME REQUIRED</t>
  </si>
  <si>
    <t>Total: 4-8 weeks depending on process complexity
Phase 1 (Discovery): 1-2 weeks | Phase 2 (Analysis): 2-3 weeks | Phase 3 (Validation): 1-2 weeks | Phase 4 (Implementation): 1 week</t>
  </si>
  <si>
    <t>HOW TO USE THIS CHECKLIST</t>
  </si>
  <si>
    <t>1. Navigate to the '12-Step Checklist' tab to begin
2. Work through each phase sequentially (Phases 1-4)
3. Complete all action items for each step before moving forward
4. Assign owners and update status as you progress
5. Use the 'Notes/Findings' column to document key insights
6. Track overall progress in the 'Progress Tracker' tab
7. Reference the 'Quick Reference' tab for phase summaries and common pitfalls</t>
  </si>
  <si>
    <t>Phase</t>
  </si>
  <si>
    <t>Step #</t>
  </si>
  <si>
    <t>Step Name</t>
  </si>
  <si>
    <t>Action Items</t>
  </si>
  <si>
    <t>Status</t>
  </si>
  <si>
    <t>Owner</t>
  </si>
  <si>
    <t>Notes/Findings</t>
  </si>
  <si>
    <t>Est. Time</t>
  </si>
  <si>
    <t>Phase 1: Discovery &amp; Documentation</t>
  </si>
  <si>
    <t>Phase 1</t>
  </si>
  <si>
    <t>Map Current State Process</t>
  </si>
  <si>
    <t>• Document all process steps from trigger to completion</t>
  </si>
  <si>
    <t>Not Started</t>
  </si>
  <si>
    <t>3-5 days</t>
  </si>
  <si>
    <t>• Identify all stakeholders and their roles in the process</t>
  </si>
  <si>
    <t>• Capture process inputs, outputs, and dependencies</t>
  </si>
  <si>
    <t>• Record current process metrics (cycle time, cost, error rate)</t>
  </si>
  <si>
    <t>• Interview end users about pain points and frustrations</t>
  </si>
  <si>
    <t>• Create visual process flowchart showing all steps and decision points</t>
  </si>
  <si>
    <t>Identify Pain Points &amp; Bottlenecks</t>
  </si>
  <si>
    <t>• Analyze where delays occur most frequently in the workflow</t>
  </si>
  <si>
    <t>2-3 days</t>
  </si>
  <si>
    <t>• Identify manual handoffs between systems or people</t>
  </si>
  <si>
    <t>• Document error-prone steps and root causes of mistakes</t>
  </si>
  <si>
    <t>• Map all decision points and approval layers</t>
  </si>
  <si>
    <t>• Quantify time spent on each subprocess or activity</t>
  </si>
  <si>
    <t>• Gather qualitative feedback on user frustration areas</t>
  </si>
  <si>
    <t>Establish Baseline Metrics</t>
  </si>
  <si>
    <t>• Define and measure end-to-end process cycle time</t>
  </si>
  <si>
    <t>• Calculate fully-loaded cost per transaction or process instance</t>
  </si>
  <si>
    <t>• Measure error rates and rework frequency</t>
  </si>
  <si>
    <t>• Track resource utilization (FTE hours, system usage)</t>
  </si>
  <si>
    <t>• Document current compliance scores and quality metrics</t>
  </si>
  <si>
    <t>• Set clear benchmarks for post-automation comparison</t>
  </si>
  <si>
    <t>Phase 2: Analysis &amp; Optimization</t>
  </si>
  <si>
    <t>Phase 2</t>
  </si>
  <si>
    <t>Eliminate Unnecessary Steps</t>
  </si>
  <si>
    <t>• Challenge every step: 'Is this still needed? What happens if we skip it?'</t>
  </si>
  <si>
    <t>3-4 days</t>
  </si>
  <si>
    <t>• Remove redundant approval layers and sign-offs</t>
  </si>
  <si>
    <t>• Cut outdated compliance checks or reporting that no longer serves a purpose</t>
  </si>
  <si>
    <t>• Eliminate 'we've always done it this way' activities with no clear value</t>
  </si>
  <si>
    <t>• Validate each remaining step adds customer or business value</t>
  </si>
  <si>
    <t>• Document all steps removed with rationale for future reference</t>
  </si>
  <si>
    <t>Standardize &amp; Simplify Variations</t>
  </si>
  <si>
    <t>• Identify all process variations across different teams, locations, or scenarios</t>
  </si>
  <si>
    <t>4-5 days</t>
  </si>
  <si>
    <t>• Consolidate multiple pathways into one standard flow where possible</t>
  </si>
  <si>
    <t>• Create clear decision trees for legitimate variations that must remain</t>
  </si>
  <si>
    <t>• Simplify complex decision logic using clear rules and criteria</t>
  </si>
  <si>
    <t>• Reduce the number of process exceptions to the minimum necessary</t>
  </si>
  <si>
    <t>• Document updated standard operating procedures (SOPs)</t>
  </si>
  <si>
    <t>Optimize Sequence &amp; Dependencies</t>
  </si>
  <si>
    <t>• Identify tasks that can run in parallel instead of sequentially</t>
  </si>
  <si>
    <t>• Reorder steps to improve logical flow and reduce wait times</t>
  </si>
  <si>
    <t>• Remove unnecessary waiting periods and idle time</t>
  </si>
  <si>
    <t>• Reduce back-and-forth handoffs between teams or systems</t>
  </si>
  <si>
    <t>• Batch similar activities together for efficiency</t>
  </si>
  <si>
    <t>• Optimize approval routing logic to minimize delays</t>
  </si>
  <si>
    <t>Digitize Manual Data Entry</t>
  </si>
  <si>
    <t>• Identify all points where data is manually entered or transferred</t>
  </si>
  <si>
    <t>• Replace paper forms with digital forms and structured data capture</t>
  </si>
  <si>
    <t>• Enable direct system-to-system data transfer (APIs, integrations)</t>
  </si>
  <si>
    <t>• Add data validation rules at the point of entry to prevent errors</t>
  </si>
  <si>
    <t>• Create templates and dropdowns for common data entry scenarios</t>
  </si>
  <si>
    <t>• Eliminate redundant data entry across multiple systems</t>
  </si>
  <si>
    <t>Phase 3: Validation &amp; Preparation</t>
  </si>
  <si>
    <t>Phase 3</t>
  </si>
  <si>
    <t>Test Optimized Process</t>
  </si>
  <si>
    <t>• Run pilot with small team or subset of transactions</t>
  </si>
  <si>
    <t>5-7 days</t>
  </si>
  <si>
    <t>• Measure improved metrics vs. baseline (cycle time, cost, errors)</t>
  </si>
  <si>
    <t>• Gather detailed user feedback on changes and usability</t>
  </si>
  <si>
    <t>• Identify remaining friction points or new issues introduced</t>
  </si>
  <si>
    <t>• Document lessons learned and unexpected challenges</t>
  </si>
  <si>
    <t>• Refine process based on pilot results before full rollout</t>
  </si>
  <si>
    <t>Update Documentation &amp; Training</t>
  </si>
  <si>
    <t>• Create comprehensive new process documentation</t>
  </si>
  <si>
    <t>• Develop training materials for all user roles</t>
  </si>
  <si>
    <t>• Update system documentation and technical specifications</t>
  </si>
  <si>
    <t>• Create quick reference guides and job aids</t>
  </si>
  <si>
    <t>• Document exception handling procedures and escalation paths</t>
  </si>
  <si>
    <t>• Train all process participants on optimized flow before automation</t>
  </si>
  <si>
    <t>Assess Automation Readiness</t>
  </si>
  <si>
    <t>• Verify process is stable, repeatable, and well-documented</t>
  </si>
  <si>
    <t>• Confirm business rules and logic are clear and consistent</t>
  </si>
  <si>
    <t>• Ensure data quality is sufficient for automation (clean, structured)</t>
  </si>
  <si>
    <t>• Validate that system integrations are technically feasible</t>
  </si>
  <si>
    <t>• Check compliance, security, and audit requirements for automation</t>
  </si>
  <si>
    <t>• Prioritize which process steps to automate first (high-ROI, low-risk)</t>
  </si>
  <si>
    <t>Phase 4: Implementation &amp; Measurement</t>
  </si>
  <si>
    <t>Phase 4</t>
  </si>
  <si>
    <t>Design Automation Strategy</t>
  </si>
  <si>
    <t>• Identify highest-ROI automation opportunities within the process</t>
  </si>
  <si>
    <t>• Select appropriate automation technologies (RPA, AI agents, workflow tools)</t>
  </si>
  <si>
    <t>• Design human-in-the-loop touchpoints for judgment and exceptions</t>
  </si>
  <si>
    <t>• Plan phased automation rollout (crawl, walk, run approach)</t>
  </si>
  <si>
    <t>• Define clear success criteria and KPIs for automation</t>
  </si>
  <si>
    <t>• Create detailed automation roadmap with timelines and dependencies</t>
  </si>
  <si>
    <t>Establish Continuous Improvement</t>
  </si>
  <si>
    <t>• Set up ongoing process monitoring dashboards and alerts</t>
  </si>
  <si>
    <t>• Define KPIs for automated process performance tracking</t>
  </si>
  <si>
    <t>• Create structured feedback loop for users to report issues</t>
  </si>
  <si>
    <t>• Schedule quarterly process reviews and optimization sessions</t>
  </si>
  <si>
    <t>• Plan for iterative automation enhancements based on usage data</t>
  </si>
  <si>
    <t>• Document governance process for approving future process changes</t>
  </si>
  <si>
    <t>Quick Reference Guide</t>
  </si>
  <si>
    <t>PHASE OVERVIEW</t>
  </si>
  <si>
    <t>Focus</t>
  </si>
  <si>
    <t>Duration</t>
  </si>
  <si>
    <t>Key Deliverables</t>
  </si>
  <si>
    <t>Success Criteria</t>
  </si>
  <si>
    <t>Understand current state</t>
  </si>
  <si>
    <t>1-2 weeks</t>
  </si>
  <si>
    <t>Process map, pain points list, baseline metrics</t>
  </si>
  <si>
    <t>Clear documentation of 'as-is' process</t>
  </si>
  <si>
    <t>Improve process efficiency</t>
  </si>
  <si>
    <t>2-3 weeks</t>
  </si>
  <si>
    <t>Optimized process flow, updated SOPs</t>
  </si>
  <si>
    <t>20-40% improvement in key metrics</t>
  </si>
  <si>
    <t>Test and refine</t>
  </si>
  <si>
    <t>Pilot results, training materials, readiness assessment</t>
  </si>
  <si>
    <t>Validated process ready for automation</t>
  </si>
  <si>
    <t>Automate and sustain</t>
  </si>
  <si>
    <t>1 week</t>
  </si>
  <si>
    <t>Automation roadmap, monitoring dashboard</t>
  </si>
  <si>
    <t>Continuous improvement system in place</t>
  </si>
  <si>
    <t>KEY QUESTIONS BY PHASE</t>
  </si>
  <si>
    <t>• What triggers this process? • Who is involved? • What are current metrics? • Where do delays occur?</t>
  </si>
  <si>
    <t>• Which steps add no value? • Can we standardize variations? • What can run in parallel? • Where is manual data entry?</t>
  </si>
  <si>
    <t>• Did pilot metrics improve? • Are users trained? • Is the process stable? • Are we ready to automate?</t>
  </si>
  <si>
    <t>• What to automate first? • How to measure success? • How to sustain improvements? • What's the governance model?</t>
  </si>
  <si>
    <t>COMMON PITFALLS TO AVOID</t>
  </si>
  <si>
    <t>1. Automating broken processes: Fix the process first, automate second. Otherwise you'll just do the wrong thing faster.</t>
  </si>
  <si>
    <t>2. Skipping baseline metrics: Without 'before' data, you can't prove ROI or measure improvement.</t>
  </si>
  <si>
    <t>3. Not involving end users: They know where the real problems are. Include them early and often.</t>
  </si>
  <si>
    <t>4. Over-complicating the solution: Simple, standardized processes automate better than complex ones.</t>
  </si>
  <si>
    <t>5. Automating exceptions: Focus on the 80% standard flow first, handle exceptions manually initially.</t>
  </si>
  <si>
    <t>6. Lack of executive sponsorship: Process change requires authority to overcome resistance.</t>
  </si>
  <si>
    <t>7. No change management: Even great processes fail without proper communication and training.</t>
  </si>
  <si>
    <t>8. Forgetting to measure: Set up monitoring from day one to track performance and catch issues early.</t>
  </si>
  <si>
    <t>9. Perfectionism paralysis: Aim for 80% improvement, not 100% perfection. Iterate over time.</t>
  </si>
  <si>
    <t>10. Treating optimization as one-time: Build continuous improvement into the culture and governance.</t>
  </si>
  <si>
    <t>SIMPLE ROI CALCULATOR</t>
  </si>
  <si>
    <t>Current Process Metrics</t>
  </si>
  <si>
    <t>Before Optimization</t>
  </si>
  <si>
    <t>After Optimization</t>
  </si>
  <si>
    <t>Improvement</t>
  </si>
  <si>
    <t>Annual Value</t>
  </si>
  <si>
    <t>Cycle Time (hours)</t>
  </si>
  <si>
    <t>Cost per Transaction ($)</t>
  </si>
  <si>
    <t>Error Rate (%)</t>
  </si>
  <si>
    <t>FTE Hours per Week</t>
  </si>
  <si>
    <t>Annual Transaction Volume:</t>
  </si>
  <si>
    <t>Avg Hourly Cost ($):</t>
  </si>
  <si>
    <t>ESTIMATED ANNUAL ROI ($):</t>
  </si>
  <si>
    <t>Progress Tracker Dashboard</t>
  </si>
  <si>
    <t>OVERALL COMPLETION STATUS</t>
  </si>
  <si>
    <t>Metric</t>
  </si>
  <si>
    <t>Target</t>
  </si>
  <si>
    <t>Current</t>
  </si>
  <si>
    <t>% Complete</t>
  </si>
  <si>
    <t>Notes</t>
  </si>
  <si>
    <t>Total Steps</t>
  </si>
  <si>
    <t>Phase 1 Steps</t>
  </si>
  <si>
    <t>Phase 2 Steps</t>
  </si>
  <si>
    <t>Phase 3 Steps</t>
  </si>
  <si>
    <t>Phase 4 Steps</t>
  </si>
  <si>
    <t>PHASE COMPLETION BREAKDOWN</t>
  </si>
  <si>
    <t>In Progress</t>
  </si>
  <si>
    <t>Complete</t>
  </si>
  <si>
    <t>KEY MILESTONES &amp; TIMELINE</t>
  </si>
  <si>
    <t>Milestone</t>
  </si>
  <si>
    <t>Target Date</t>
  </si>
  <si>
    <t>Actual Date</t>
  </si>
  <si>
    <t>Baseline metrics established</t>
  </si>
  <si>
    <t>Process optimization complete</t>
  </si>
  <si>
    <t>Pilot testing complete</t>
  </si>
  <si>
    <t>Automation strategy defined</t>
  </si>
  <si>
    <t>First automation deployed</t>
  </si>
  <si>
    <t>ROI TRACKING</t>
  </si>
  <si>
    <t>Expected</t>
  </si>
  <si>
    <t>Actual</t>
  </si>
  <si>
    <t>Variance</t>
  </si>
  <si>
    <t>Cycle Time Reduction (%)</t>
  </si>
  <si>
    <t>Cost Savings (Annual $)</t>
  </si>
  <si>
    <t>Error Rate Reduction (%)</t>
  </si>
  <si>
    <t>FTE Hours Saved (Weekly)</t>
  </si>
  <si>
    <t>Update this tracker weekly during the optimization project. Use it in steering committee meetings to demonstrate progress and address blockers.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</si>
</sst>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9" x14ac:knownFonts="1">
    <font>
      <sz val="11"/>
      <color theme="1"/>
      <name val="Calibri"/>
      <scheme val="minor"/>
    </font>
    <font>
      <b/>
      <sz val="18"/>
      <color rgb="FFFFFFFF"/>
      <name val="Calibri"/>
    </font>
    <font>
      <b/>
      <sz val="14"/>
      <color rgb="FFFFFFFF"/>
      <name val="Calibri"/>
    </font>
    <font>
      <b/>
      <sz val="12"/>
      <color rgb="FFFFFFFF"/>
      <name val="Calibri"/>
    </font>
    <font>
      <sz val="11"/>
      <name val="Calibri"/>
    </font>
    <font>
      <b/>
      <sz val="11"/>
      <color rgb="FFFFFFFF"/>
      <name val="Calibri"/>
    </font>
    <font>
      <b/>
      <sz val="11"/>
      <name val="Calibri"/>
    </font>
    <font>
      <b/>
      <sz val="16"/>
      <color rgb="FFFFFFFF"/>
      <name val="Calibri"/>
    </font>
    <font>
      <sz val="11"/>
      <name val="Calibri"/>
      <scheme val="minor"/>
    </font>
  </fonts>
  <fills count="10">
    <fill>
      <patternFill patternType="none"/>
    </fill>
    <fill>
      <patternFill patternType="gray125"/>
    </fill>
    <fill>
      <patternFill patternType="solid">
        <fgColor rgb="FF1F4E78"/>
      </patternFill>
    </fill>
    <fill>
      <patternFill patternType="solid">
        <fgColor rgb="FF7F7F7F"/>
      </patternFill>
    </fill>
    <fill>
      <patternFill patternType="solid">
        <fgColor rgb="FFADD8E6"/>
      </patternFill>
    </fill>
    <fill>
      <patternFill patternType="solid">
        <fgColor rgb="FF90EE90"/>
      </patternFill>
    </fill>
    <fill>
      <patternFill patternType="solid">
        <fgColor rgb="FFFFFFE0"/>
      </patternFill>
    </fill>
    <fill>
      <patternFill patternType="solid">
        <fgColor rgb="FFFFE4B5"/>
      </patternFill>
    </fill>
    <fill>
      <patternFill patternType="solid">
        <fgColor rgb="FFD9E1F2"/>
      </patternFill>
    </fill>
    <fill>
      <patternFill patternType="solid">
        <fgColor rgb="FFFFF8DC"/>
      </patternFill>
    </fill>
  </fills>
  <borders count="2">
    <border>
      <left/>
      <right/>
      <top/>
      <bottom/>
      <diagonal/>
    </border>
    <border>
      <left/>
      <right/>
      <top/>
      <bottom/>
      <diagonal/>
    </border>
  </borders>
  <cellStyleXfs count="1">
    <xf numFmtId="0" fontId="0" fillId="0" borderId="1">
      <alignment vertical="top"/>
    </xf>
  </cellStyleXfs>
  <cellXfs count="19">
    <xf numFmtId="0" fontId="0" fillId="0" borderId="1" xfId="0">
      <alignment vertical="top"/>
    </xf>
    <xf numFmtId="0" fontId="5" fillId="2" borderId="0" xfId="0" applyFont="1" applyFill="1" applyBorder="1" applyAlignment="1">
      <alignment horizontal="center" vertical="center"/>
    </xf>
    <xf numFmtId="0" fontId="6" fillId="8" borderId="0" xfId="0" applyFont="1" applyFill="1" applyBorder="1" applyAlignment="1">
      <alignment horizontal="left" vertical="top"/>
    </xf>
    <xf numFmtId="49" fontId="6" fillId="0" borderId="0" xfId="0" applyNumberFormat="1" applyFont="1" applyBorder="1">
      <alignment vertical="top"/>
    </xf>
    <xf numFmtId="164" fontId="6" fillId="5" borderId="0" xfId="0" applyNumberFormat="1" applyFont="1" applyFill="1" applyBorder="1">
      <alignment vertical="top"/>
    </xf>
    <xf numFmtId="10" fontId="8" fillId="0" borderId="0" xfId="0" applyNumberFormat="1" applyFont="1" applyBorder="1">
      <alignment vertical="top"/>
    </xf>
    <xf numFmtId="0" fontId="1" fillId="2" borderId="0" xfId="0" applyFont="1" applyFill="1" applyBorder="1" applyAlignment="1">
      <alignment horizontal="center" vertical="top"/>
    </xf>
    <xf numFmtId="0" fontId="0" fillId="0" borderId="1" xfId="0">
      <alignment vertical="top"/>
    </xf>
    <xf numFmtId="0" fontId="2" fillId="3" borderId="0" xfId="0" applyFont="1" applyFill="1" applyBorder="1" applyAlignment="1">
      <alignment horizontal="center" vertical="top"/>
    </xf>
    <xf numFmtId="0" fontId="3" fillId="2" borderId="0" xfId="0" applyFont="1" applyFill="1" applyBorder="1" applyAlignment="1">
      <alignment horizontal="left" vertical="top"/>
    </xf>
    <xf numFmtId="0" fontId="6" fillId="4" borderId="0" xfId="0" applyFont="1" applyFill="1" applyBorder="1" applyAlignment="1">
      <alignment horizontal="left" vertical="top"/>
    </xf>
    <xf numFmtId="0" fontId="6" fillId="5" borderId="0" xfId="0" applyFont="1" applyFill="1" applyBorder="1" applyAlignment="1">
      <alignment horizontal="left" vertical="top"/>
    </xf>
    <xf numFmtId="0" fontId="6" fillId="6" borderId="0" xfId="0" applyFont="1" applyFill="1" applyBorder="1" applyAlignment="1">
      <alignment horizontal="left" vertical="top"/>
    </xf>
    <xf numFmtId="0" fontId="6" fillId="7" borderId="0" xfId="0" applyFont="1" applyFill="1" applyBorder="1" applyAlignment="1">
      <alignment horizontal="left" vertical="top"/>
    </xf>
    <xf numFmtId="0" fontId="7" fillId="2" borderId="0" xfId="0" applyFont="1" applyFill="1" applyBorder="1" applyAlignment="1">
      <alignment horizontal="center" vertical="top"/>
    </xf>
    <xf numFmtId="0" fontId="6" fillId="0" borderId="0" xfId="0" applyFont="1" applyBorder="1">
      <alignment vertical="top"/>
    </xf>
    <xf numFmtId="0" fontId="8" fillId="9" borderId="0" xfId="0" applyFont="1" applyFill="1" applyBorder="1">
      <alignment vertical="top"/>
    </xf>
    <xf numFmtId="0" fontId="4" fillId="0" borderId="0" xfId="0" applyFont="1" applyBorder="1" applyAlignment="1">
      <alignment vertical="top" wrapText="1"/>
    </xf>
    <xf numFmtId="0" fontId="0" fillId="0" borderId="1"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D60FE-C0E2-499F-48BF-C8197E67F3AE}">
  <dimension ref="A1:G28"/>
  <sheetViews>
    <sheetView workbookViewId="0">
      <selection sqref="A1:G1"/>
    </sheetView>
  </sheetViews>
  <sheetFormatPr defaultColWidth="8.86328125" defaultRowHeight="15" customHeight="1" x14ac:dyDescent="0.45"/>
  <cols>
    <col min="7" max="7" width="49.53125" customWidth="1"/>
  </cols>
  <sheetData>
    <row r="1" spans="1:7" ht="22.5" customHeight="1" x14ac:dyDescent="0.45">
      <c r="A1" s="6" t="s">
        <v>0</v>
      </c>
      <c r="B1" s="7"/>
      <c r="C1" s="7"/>
      <c r="D1" s="7"/>
      <c r="E1" s="7"/>
      <c r="F1" s="7"/>
      <c r="G1" s="7"/>
    </row>
    <row r="2" spans="1:7" ht="18.75" customHeight="1" x14ac:dyDescent="0.45">
      <c r="A2" s="8" t="s">
        <v>1</v>
      </c>
      <c r="B2" s="7"/>
      <c r="C2" s="7"/>
      <c r="D2" s="7"/>
      <c r="E2" s="7"/>
      <c r="F2" s="7"/>
      <c r="G2" s="7"/>
    </row>
    <row r="4" spans="1:7" ht="15" customHeight="1" x14ac:dyDescent="0.45">
      <c r="A4" s="9" t="s">
        <v>2</v>
      </c>
      <c r="B4" s="7"/>
      <c r="C4" s="7"/>
      <c r="D4" s="7"/>
      <c r="E4" s="7"/>
      <c r="F4" s="7"/>
      <c r="G4" s="7"/>
    </row>
    <row r="5" spans="1:7" ht="60" customHeight="1" x14ac:dyDescent="0.45">
      <c r="A5" s="17" t="s">
        <v>3</v>
      </c>
      <c r="B5" s="18"/>
      <c r="C5" s="18"/>
      <c r="D5" s="18"/>
      <c r="E5" s="18"/>
      <c r="F5" s="18"/>
      <c r="G5" s="18"/>
    </row>
    <row r="6" spans="1:7" ht="15" customHeight="1" x14ac:dyDescent="0.45">
      <c r="A6" s="18"/>
      <c r="B6" s="18"/>
      <c r="C6" s="18"/>
      <c r="D6" s="18"/>
      <c r="E6" s="18"/>
      <c r="F6" s="18"/>
      <c r="G6" s="18"/>
    </row>
    <row r="7" spans="1:7" ht="15" customHeight="1" x14ac:dyDescent="0.45">
      <c r="A7" s="18"/>
      <c r="B7" s="18"/>
      <c r="C7" s="18"/>
      <c r="D7" s="18"/>
      <c r="E7" s="18"/>
      <c r="F7" s="18"/>
      <c r="G7" s="18"/>
    </row>
    <row r="9" spans="1:7" ht="15" customHeight="1" x14ac:dyDescent="0.45">
      <c r="A9" s="9" t="s">
        <v>4</v>
      </c>
      <c r="B9" s="7"/>
      <c r="C9" s="7"/>
      <c r="D9" s="7"/>
      <c r="E9" s="7"/>
      <c r="F9" s="7"/>
      <c r="G9" s="7"/>
    </row>
    <row r="10" spans="1:7" ht="52.5" customHeight="1" x14ac:dyDescent="0.45">
      <c r="A10" s="17" t="s">
        <v>5</v>
      </c>
      <c r="B10" s="18"/>
      <c r="C10" s="18"/>
      <c r="D10" s="18"/>
      <c r="E10" s="18"/>
      <c r="F10" s="18"/>
      <c r="G10" s="18"/>
    </row>
    <row r="11" spans="1:7" ht="15" customHeight="1" x14ac:dyDescent="0.45">
      <c r="A11" s="18"/>
      <c r="B11" s="18"/>
      <c r="C11" s="18"/>
      <c r="D11" s="18"/>
      <c r="E11" s="18"/>
      <c r="F11" s="18"/>
      <c r="G11" s="18"/>
    </row>
    <row r="12" spans="1:7" ht="15" customHeight="1" x14ac:dyDescent="0.45">
      <c r="A12" s="18"/>
      <c r="B12" s="18"/>
      <c r="C12" s="18"/>
      <c r="D12" s="18"/>
      <c r="E12" s="18"/>
      <c r="F12" s="18"/>
      <c r="G12" s="18"/>
    </row>
    <row r="14" spans="1:7" ht="15" customHeight="1" x14ac:dyDescent="0.45">
      <c r="A14" s="9" t="s">
        <v>6</v>
      </c>
      <c r="B14" s="7"/>
      <c r="C14" s="7"/>
      <c r="D14" s="7"/>
      <c r="E14" s="7"/>
      <c r="F14" s="7"/>
      <c r="G14" s="7"/>
    </row>
    <row r="15" spans="1:7" ht="52.5" customHeight="1" x14ac:dyDescent="0.45">
      <c r="A15" s="17" t="s">
        <v>7</v>
      </c>
      <c r="B15" s="18"/>
      <c r="C15" s="18"/>
      <c r="D15" s="18"/>
      <c r="E15" s="18"/>
      <c r="F15" s="18"/>
      <c r="G15" s="18"/>
    </row>
    <row r="16" spans="1:7" ht="15" customHeight="1" x14ac:dyDescent="0.45">
      <c r="A16" s="18"/>
      <c r="B16" s="18"/>
      <c r="C16" s="18"/>
      <c r="D16" s="18"/>
      <c r="E16" s="18"/>
      <c r="F16" s="18"/>
      <c r="G16" s="18"/>
    </row>
    <row r="17" spans="1:7" ht="15" customHeight="1" x14ac:dyDescent="0.45">
      <c r="A17" s="18"/>
      <c r="B17" s="18"/>
      <c r="C17" s="18"/>
      <c r="D17" s="18"/>
      <c r="E17" s="18"/>
      <c r="F17" s="18"/>
      <c r="G17" s="18"/>
    </row>
    <row r="19" spans="1:7" ht="15" customHeight="1" x14ac:dyDescent="0.45">
      <c r="A19" s="9" t="s">
        <v>8</v>
      </c>
      <c r="B19" s="7"/>
      <c r="C19" s="7"/>
      <c r="D19" s="7"/>
      <c r="E19" s="7"/>
      <c r="F19" s="7"/>
      <c r="G19" s="7"/>
    </row>
    <row r="20" spans="1:7" ht="26.25" customHeight="1" x14ac:dyDescent="0.45">
      <c r="A20" s="17" t="s">
        <v>9</v>
      </c>
      <c r="B20" s="18"/>
      <c r="C20" s="18"/>
      <c r="D20" s="18"/>
      <c r="E20" s="18"/>
      <c r="F20" s="18"/>
      <c r="G20" s="18"/>
    </row>
    <row r="21" spans="1:7" ht="15" customHeight="1" x14ac:dyDescent="0.45">
      <c r="A21" s="18"/>
      <c r="B21" s="18"/>
      <c r="C21" s="18"/>
      <c r="D21" s="18"/>
      <c r="E21" s="18"/>
      <c r="F21" s="18"/>
      <c r="G21" s="18"/>
    </row>
    <row r="23" spans="1:7" ht="15" customHeight="1" x14ac:dyDescent="0.45">
      <c r="A23" s="9" t="s">
        <v>10</v>
      </c>
      <c r="B23" s="7"/>
      <c r="C23" s="7"/>
      <c r="D23" s="7"/>
      <c r="E23" s="7"/>
      <c r="F23" s="7"/>
      <c r="G23" s="7"/>
    </row>
    <row r="24" spans="1:7" ht="67.5" customHeight="1" x14ac:dyDescent="0.45">
      <c r="A24" s="17" t="s">
        <v>11</v>
      </c>
      <c r="B24" s="18"/>
      <c r="C24" s="18"/>
      <c r="D24" s="18"/>
      <c r="E24" s="18"/>
      <c r="F24" s="18"/>
      <c r="G24" s="18"/>
    </row>
    <row r="25" spans="1:7" ht="15" customHeight="1" x14ac:dyDescent="0.45">
      <c r="A25" s="18"/>
      <c r="B25" s="18"/>
      <c r="C25" s="18"/>
      <c r="D25" s="18"/>
      <c r="E25" s="18"/>
      <c r="F25" s="18"/>
      <c r="G25" s="18"/>
    </row>
    <row r="26" spans="1:7" ht="15" customHeight="1" x14ac:dyDescent="0.45">
      <c r="A26" s="18"/>
      <c r="B26" s="18"/>
      <c r="C26" s="18"/>
      <c r="D26" s="18"/>
      <c r="E26" s="18"/>
      <c r="F26" s="18"/>
      <c r="G26" s="18"/>
    </row>
    <row r="27" spans="1:7" ht="15" customHeight="1" x14ac:dyDescent="0.45">
      <c r="A27" s="18"/>
      <c r="B27" s="18"/>
      <c r="C27" s="18"/>
      <c r="D27" s="18"/>
      <c r="E27" s="18"/>
      <c r="F27" s="18"/>
      <c r="G27" s="18"/>
    </row>
    <row r="28" spans="1:7" ht="15" customHeight="1" x14ac:dyDescent="0.45">
      <c r="A28" s="18"/>
      <c r="B28" s="18"/>
      <c r="C28" s="18"/>
      <c r="D28" s="18"/>
      <c r="E28" s="18"/>
      <c r="F28" s="18"/>
      <c r="G28" s="18"/>
    </row>
  </sheetData>
  <mergeCells count="12">
    <mergeCell ref="A23:G23"/>
    <mergeCell ref="A24:G28"/>
    <mergeCell ref="A10:G12"/>
    <mergeCell ref="A14:G14"/>
    <mergeCell ref="A15:G17"/>
    <mergeCell ref="A19:G19"/>
    <mergeCell ref="A20:G21"/>
    <mergeCell ref="A1:G1"/>
    <mergeCell ref="A2:G2"/>
    <mergeCell ref="A4:G4"/>
    <mergeCell ref="A5:G7"/>
    <mergeCell ref="A9:G9"/>
  </mergeCells>
  <pageMargins left="0.7" right="0.7" top="0.75" bottom="0.75" header="0.3" footer="0.3"/>
  <pageSetup orientation="portrait"/>
  <headerFooter>
    <oddHeader>&amp;L&amp;C&amp;R</oddHeader>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4D2C5-7D88-0F78-C65E-026C2DA69848}">
  <dimension ref="A1:H77"/>
  <sheetViews>
    <sheetView workbookViewId="0">
      <pane ySplit="1" topLeftCell="A52" activePane="bottomLeft" state="frozen"/>
      <selection pane="bottomLeft"/>
    </sheetView>
  </sheetViews>
  <sheetFormatPr defaultColWidth="8.86328125" defaultRowHeight="15" customHeight="1" x14ac:dyDescent="0.45"/>
  <cols>
    <col min="1" max="1" width="17.1328125" customWidth="1"/>
    <col min="2" max="2" width="8.59765625" customWidth="1"/>
    <col min="3" max="3" width="28.59765625" customWidth="1"/>
    <col min="4" max="4" width="57.1328125" customWidth="1"/>
    <col min="5" max="5" width="14.265625" customWidth="1"/>
    <col min="6" max="6" width="18.59765625" customWidth="1"/>
    <col min="7" max="7" width="37.1328125" customWidth="1"/>
    <col min="8" max="8" width="11.3984375" customWidth="1"/>
  </cols>
  <sheetData>
    <row r="1" spans="1:8" ht="22.5" customHeight="1" x14ac:dyDescent="0.45">
      <c r="A1" s="1" t="s">
        <v>12</v>
      </c>
      <c r="B1" s="1" t="s">
        <v>13</v>
      </c>
      <c r="C1" s="1" t="s">
        <v>14</v>
      </c>
      <c r="D1" s="1" t="s">
        <v>15</v>
      </c>
      <c r="E1" s="1" t="s">
        <v>16</v>
      </c>
      <c r="F1" s="1" t="s">
        <v>17</v>
      </c>
      <c r="G1" s="1" t="s">
        <v>18</v>
      </c>
      <c r="H1" s="1" t="s">
        <v>19</v>
      </c>
    </row>
    <row r="2" spans="1:8" ht="15" customHeight="1" x14ac:dyDescent="0.45">
      <c r="A2" s="10" t="s">
        <v>20</v>
      </c>
      <c r="B2" s="7"/>
      <c r="C2" s="7"/>
      <c r="D2" s="7"/>
      <c r="E2" s="7"/>
      <c r="F2" s="7"/>
      <c r="G2" s="7"/>
      <c r="H2" s="7"/>
    </row>
    <row r="3" spans="1:8" ht="15" customHeight="1" x14ac:dyDescent="0.45">
      <c r="A3" t="s">
        <v>21</v>
      </c>
      <c r="B3">
        <v>1</v>
      </c>
      <c r="C3" t="s">
        <v>22</v>
      </c>
      <c r="D3" t="s">
        <v>23</v>
      </c>
      <c r="E3" t="s">
        <v>24</v>
      </c>
      <c r="H3" t="s">
        <v>25</v>
      </c>
    </row>
    <row r="4" spans="1:8" ht="15" customHeight="1" x14ac:dyDescent="0.45">
      <c r="D4" t="s">
        <v>26</v>
      </c>
    </row>
    <row r="5" spans="1:8" ht="15" customHeight="1" x14ac:dyDescent="0.45">
      <c r="D5" t="s">
        <v>27</v>
      </c>
    </row>
    <row r="6" spans="1:8" ht="15" customHeight="1" x14ac:dyDescent="0.45">
      <c r="D6" t="s">
        <v>28</v>
      </c>
    </row>
    <row r="7" spans="1:8" ht="15" customHeight="1" x14ac:dyDescent="0.45">
      <c r="D7" t="s">
        <v>29</v>
      </c>
    </row>
    <row r="8" spans="1:8" ht="15" customHeight="1" x14ac:dyDescent="0.45">
      <c r="D8" t="s">
        <v>30</v>
      </c>
    </row>
    <row r="9" spans="1:8" ht="15" customHeight="1" x14ac:dyDescent="0.45">
      <c r="A9" t="s">
        <v>21</v>
      </c>
      <c r="B9">
        <v>2</v>
      </c>
      <c r="C9" t="s">
        <v>31</v>
      </c>
      <c r="D9" t="s">
        <v>32</v>
      </c>
      <c r="E9" t="s">
        <v>24</v>
      </c>
      <c r="H9" t="s">
        <v>33</v>
      </c>
    </row>
    <row r="10" spans="1:8" ht="15" customHeight="1" x14ac:dyDescent="0.45">
      <c r="D10" t="s">
        <v>34</v>
      </c>
    </row>
    <row r="11" spans="1:8" ht="15" customHeight="1" x14ac:dyDescent="0.45">
      <c r="D11" t="s">
        <v>35</v>
      </c>
    </row>
    <row r="12" spans="1:8" ht="15" customHeight="1" x14ac:dyDescent="0.45">
      <c r="D12" t="s">
        <v>36</v>
      </c>
    </row>
    <row r="13" spans="1:8" ht="15" customHeight="1" x14ac:dyDescent="0.45">
      <c r="D13" t="s">
        <v>37</v>
      </c>
    </row>
    <row r="14" spans="1:8" ht="15" customHeight="1" x14ac:dyDescent="0.45">
      <c r="D14" t="s">
        <v>38</v>
      </c>
    </row>
    <row r="15" spans="1:8" ht="15" customHeight="1" x14ac:dyDescent="0.45">
      <c r="A15" t="s">
        <v>21</v>
      </c>
      <c r="B15">
        <v>3</v>
      </c>
      <c r="C15" t="s">
        <v>39</v>
      </c>
      <c r="D15" t="s">
        <v>40</v>
      </c>
      <c r="E15" t="s">
        <v>24</v>
      </c>
      <c r="H15" t="s">
        <v>33</v>
      </c>
    </row>
    <row r="16" spans="1:8" ht="15" customHeight="1" x14ac:dyDescent="0.45">
      <c r="D16" t="s">
        <v>41</v>
      </c>
    </row>
    <row r="17" spans="1:8" ht="15" customHeight="1" x14ac:dyDescent="0.45">
      <c r="D17" t="s">
        <v>42</v>
      </c>
    </row>
    <row r="18" spans="1:8" ht="15" customHeight="1" x14ac:dyDescent="0.45">
      <c r="D18" t="s">
        <v>43</v>
      </c>
    </row>
    <row r="19" spans="1:8" ht="15" customHeight="1" x14ac:dyDescent="0.45">
      <c r="D19" t="s">
        <v>44</v>
      </c>
    </row>
    <row r="20" spans="1:8" ht="15" customHeight="1" x14ac:dyDescent="0.45">
      <c r="D20" t="s">
        <v>45</v>
      </c>
    </row>
    <row r="21" spans="1:8" ht="15" customHeight="1" x14ac:dyDescent="0.45">
      <c r="A21" s="11" t="s">
        <v>46</v>
      </c>
      <c r="B21" s="7"/>
      <c r="C21" s="7"/>
      <c r="D21" s="7"/>
      <c r="E21" s="7"/>
      <c r="F21" s="7"/>
      <c r="G21" s="7"/>
      <c r="H21" s="7"/>
    </row>
    <row r="22" spans="1:8" ht="15" customHeight="1" x14ac:dyDescent="0.45">
      <c r="A22" t="s">
        <v>47</v>
      </c>
      <c r="B22">
        <v>4</v>
      </c>
      <c r="C22" t="s">
        <v>48</v>
      </c>
      <c r="D22" t="s">
        <v>49</v>
      </c>
      <c r="E22" t="s">
        <v>24</v>
      </c>
      <c r="H22" t="s">
        <v>50</v>
      </c>
    </row>
    <row r="23" spans="1:8" ht="15" customHeight="1" x14ac:dyDescent="0.45">
      <c r="D23" t="s">
        <v>51</v>
      </c>
    </row>
    <row r="24" spans="1:8" ht="15" customHeight="1" x14ac:dyDescent="0.45">
      <c r="D24" t="s">
        <v>52</v>
      </c>
    </row>
    <row r="25" spans="1:8" ht="15" customHeight="1" x14ac:dyDescent="0.45">
      <c r="D25" t="s">
        <v>53</v>
      </c>
    </row>
    <row r="26" spans="1:8" ht="15" customHeight="1" x14ac:dyDescent="0.45">
      <c r="D26" t="s">
        <v>54</v>
      </c>
    </row>
    <row r="27" spans="1:8" ht="15" customHeight="1" x14ac:dyDescent="0.45">
      <c r="D27" t="s">
        <v>55</v>
      </c>
    </row>
    <row r="28" spans="1:8" ht="15" customHeight="1" x14ac:dyDescent="0.45">
      <c r="A28" t="s">
        <v>47</v>
      </c>
      <c r="B28">
        <v>5</v>
      </c>
      <c r="C28" t="s">
        <v>56</v>
      </c>
      <c r="D28" t="s">
        <v>57</v>
      </c>
      <c r="E28" t="s">
        <v>24</v>
      </c>
      <c r="H28" t="s">
        <v>58</v>
      </c>
    </row>
    <row r="29" spans="1:8" ht="15" customHeight="1" x14ac:dyDescent="0.45">
      <c r="D29" t="s">
        <v>59</v>
      </c>
    </row>
    <row r="30" spans="1:8" ht="15" customHeight="1" x14ac:dyDescent="0.45">
      <c r="D30" t="s">
        <v>60</v>
      </c>
    </row>
    <row r="31" spans="1:8" ht="15" customHeight="1" x14ac:dyDescent="0.45">
      <c r="D31" t="s">
        <v>61</v>
      </c>
    </row>
    <row r="32" spans="1:8" ht="15" customHeight="1" x14ac:dyDescent="0.45">
      <c r="D32" t="s">
        <v>62</v>
      </c>
    </row>
    <row r="33" spans="1:8" ht="15" customHeight="1" x14ac:dyDescent="0.45">
      <c r="D33" t="s">
        <v>63</v>
      </c>
    </row>
    <row r="34" spans="1:8" ht="15" customHeight="1" x14ac:dyDescent="0.45">
      <c r="A34" t="s">
        <v>47</v>
      </c>
      <c r="B34">
        <v>6</v>
      </c>
      <c r="C34" t="s">
        <v>64</v>
      </c>
      <c r="D34" t="s">
        <v>65</v>
      </c>
      <c r="E34" t="s">
        <v>24</v>
      </c>
      <c r="H34" t="s">
        <v>33</v>
      </c>
    </row>
    <row r="35" spans="1:8" ht="15" customHeight="1" x14ac:dyDescent="0.45">
      <c r="D35" t="s">
        <v>66</v>
      </c>
    </row>
    <row r="36" spans="1:8" ht="15" customHeight="1" x14ac:dyDescent="0.45">
      <c r="D36" t="s">
        <v>67</v>
      </c>
    </row>
    <row r="37" spans="1:8" ht="15" customHeight="1" x14ac:dyDescent="0.45">
      <c r="D37" t="s">
        <v>68</v>
      </c>
    </row>
    <row r="38" spans="1:8" ht="15" customHeight="1" x14ac:dyDescent="0.45">
      <c r="D38" t="s">
        <v>69</v>
      </c>
    </row>
    <row r="39" spans="1:8" ht="15" customHeight="1" x14ac:dyDescent="0.45">
      <c r="D39" t="s">
        <v>70</v>
      </c>
    </row>
    <row r="40" spans="1:8" ht="15" customHeight="1" x14ac:dyDescent="0.45">
      <c r="A40" t="s">
        <v>47</v>
      </c>
      <c r="B40">
        <v>7</v>
      </c>
      <c r="C40" t="s">
        <v>71</v>
      </c>
      <c r="D40" t="s">
        <v>72</v>
      </c>
      <c r="E40" t="s">
        <v>24</v>
      </c>
      <c r="H40" t="s">
        <v>50</v>
      </c>
    </row>
    <row r="41" spans="1:8" ht="15" customHeight="1" x14ac:dyDescent="0.45">
      <c r="D41" t="s">
        <v>73</v>
      </c>
    </row>
    <row r="42" spans="1:8" ht="15" customHeight="1" x14ac:dyDescent="0.45">
      <c r="D42" t="s">
        <v>74</v>
      </c>
    </row>
    <row r="43" spans="1:8" ht="15" customHeight="1" x14ac:dyDescent="0.45">
      <c r="D43" t="s">
        <v>75</v>
      </c>
    </row>
    <row r="44" spans="1:8" ht="15" customHeight="1" x14ac:dyDescent="0.45">
      <c r="D44" t="s">
        <v>76</v>
      </c>
    </row>
    <row r="45" spans="1:8" ht="15" customHeight="1" x14ac:dyDescent="0.45">
      <c r="D45" t="s">
        <v>77</v>
      </c>
    </row>
    <row r="46" spans="1:8" ht="15" customHeight="1" x14ac:dyDescent="0.45">
      <c r="A46" s="12" t="s">
        <v>78</v>
      </c>
      <c r="B46" s="7"/>
      <c r="C46" s="7"/>
      <c r="D46" s="7"/>
      <c r="E46" s="7"/>
      <c r="F46" s="7"/>
      <c r="G46" s="7"/>
      <c r="H46" s="7"/>
    </row>
    <row r="47" spans="1:8" ht="15" customHeight="1" x14ac:dyDescent="0.45">
      <c r="A47" t="s">
        <v>79</v>
      </c>
      <c r="B47">
        <v>8</v>
      </c>
      <c r="C47" t="s">
        <v>80</v>
      </c>
      <c r="D47" t="s">
        <v>81</v>
      </c>
      <c r="E47" t="s">
        <v>24</v>
      </c>
      <c r="H47" t="s">
        <v>82</v>
      </c>
    </row>
    <row r="48" spans="1:8" ht="15" customHeight="1" x14ac:dyDescent="0.45">
      <c r="D48" t="s">
        <v>83</v>
      </c>
    </row>
    <row r="49" spans="1:8" ht="15" customHeight="1" x14ac:dyDescent="0.45">
      <c r="D49" t="s">
        <v>84</v>
      </c>
    </row>
    <row r="50" spans="1:8" ht="15" customHeight="1" x14ac:dyDescent="0.45">
      <c r="D50" t="s">
        <v>85</v>
      </c>
    </row>
    <row r="51" spans="1:8" ht="15" customHeight="1" x14ac:dyDescent="0.45">
      <c r="D51" t="s">
        <v>86</v>
      </c>
    </row>
    <row r="52" spans="1:8" ht="15" customHeight="1" x14ac:dyDescent="0.45">
      <c r="D52" t="s">
        <v>87</v>
      </c>
    </row>
    <row r="53" spans="1:8" ht="15" customHeight="1" x14ac:dyDescent="0.45">
      <c r="A53" t="s">
        <v>79</v>
      </c>
      <c r="B53">
        <v>9</v>
      </c>
      <c r="C53" t="s">
        <v>88</v>
      </c>
      <c r="D53" t="s">
        <v>89</v>
      </c>
      <c r="E53" t="s">
        <v>24</v>
      </c>
      <c r="H53" t="s">
        <v>50</v>
      </c>
    </row>
    <row r="54" spans="1:8" ht="15" customHeight="1" x14ac:dyDescent="0.45">
      <c r="D54" t="s">
        <v>90</v>
      </c>
    </row>
    <row r="55" spans="1:8" ht="15" customHeight="1" x14ac:dyDescent="0.45">
      <c r="D55" t="s">
        <v>91</v>
      </c>
    </row>
    <row r="56" spans="1:8" ht="15" customHeight="1" x14ac:dyDescent="0.45">
      <c r="D56" t="s">
        <v>92</v>
      </c>
    </row>
    <row r="57" spans="1:8" ht="15" customHeight="1" x14ac:dyDescent="0.45">
      <c r="D57" t="s">
        <v>93</v>
      </c>
    </row>
    <row r="58" spans="1:8" ht="15" customHeight="1" x14ac:dyDescent="0.45">
      <c r="D58" t="s">
        <v>94</v>
      </c>
    </row>
    <row r="59" spans="1:8" ht="15" customHeight="1" x14ac:dyDescent="0.45">
      <c r="A59" t="s">
        <v>79</v>
      </c>
      <c r="B59">
        <v>10</v>
      </c>
      <c r="C59" t="s">
        <v>95</v>
      </c>
      <c r="D59" t="s">
        <v>96</v>
      </c>
      <c r="E59" t="s">
        <v>24</v>
      </c>
      <c r="H59" t="s">
        <v>33</v>
      </c>
    </row>
    <row r="60" spans="1:8" ht="15" customHeight="1" x14ac:dyDescent="0.45">
      <c r="D60" t="s">
        <v>97</v>
      </c>
    </row>
    <row r="61" spans="1:8" ht="15" customHeight="1" x14ac:dyDescent="0.45">
      <c r="D61" t="s">
        <v>98</v>
      </c>
    </row>
    <row r="62" spans="1:8" ht="15" customHeight="1" x14ac:dyDescent="0.45">
      <c r="D62" t="s">
        <v>99</v>
      </c>
    </row>
    <row r="63" spans="1:8" ht="15" customHeight="1" x14ac:dyDescent="0.45">
      <c r="D63" t="s">
        <v>100</v>
      </c>
    </row>
    <row r="64" spans="1:8" ht="15" customHeight="1" x14ac:dyDescent="0.45">
      <c r="D64" t="s">
        <v>101</v>
      </c>
    </row>
    <row r="65" spans="1:8" ht="15" customHeight="1" x14ac:dyDescent="0.45">
      <c r="A65" s="13" t="s">
        <v>102</v>
      </c>
      <c r="B65" s="7"/>
      <c r="C65" s="7"/>
      <c r="D65" s="7"/>
      <c r="E65" s="7"/>
      <c r="F65" s="7"/>
      <c r="G65" s="7"/>
      <c r="H65" s="7"/>
    </row>
    <row r="66" spans="1:8" ht="15" customHeight="1" x14ac:dyDescent="0.45">
      <c r="A66" t="s">
        <v>103</v>
      </c>
      <c r="B66">
        <v>11</v>
      </c>
      <c r="C66" t="s">
        <v>104</v>
      </c>
      <c r="D66" t="s">
        <v>105</v>
      </c>
      <c r="E66" t="s">
        <v>24</v>
      </c>
      <c r="H66" t="s">
        <v>50</v>
      </c>
    </row>
    <row r="67" spans="1:8" ht="15" customHeight="1" x14ac:dyDescent="0.45">
      <c r="D67" t="s">
        <v>106</v>
      </c>
    </row>
    <row r="68" spans="1:8" ht="15" customHeight="1" x14ac:dyDescent="0.45">
      <c r="D68" t="s">
        <v>107</v>
      </c>
    </row>
    <row r="69" spans="1:8" ht="15" customHeight="1" x14ac:dyDescent="0.45">
      <c r="D69" t="s">
        <v>108</v>
      </c>
    </row>
    <row r="70" spans="1:8" ht="15" customHeight="1" x14ac:dyDescent="0.45">
      <c r="D70" t="s">
        <v>109</v>
      </c>
    </row>
    <row r="71" spans="1:8" ht="15" customHeight="1" x14ac:dyDescent="0.45">
      <c r="D71" t="s">
        <v>110</v>
      </c>
    </row>
    <row r="72" spans="1:8" ht="15" customHeight="1" x14ac:dyDescent="0.45">
      <c r="A72" t="s">
        <v>103</v>
      </c>
      <c r="B72">
        <v>12</v>
      </c>
      <c r="C72" t="s">
        <v>111</v>
      </c>
      <c r="D72" t="s">
        <v>112</v>
      </c>
      <c r="E72" t="s">
        <v>24</v>
      </c>
      <c r="H72" t="s">
        <v>33</v>
      </c>
    </row>
    <row r="73" spans="1:8" ht="15" customHeight="1" x14ac:dyDescent="0.45">
      <c r="D73" t="s">
        <v>113</v>
      </c>
    </row>
    <row r="74" spans="1:8" ht="15" customHeight="1" x14ac:dyDescent="0.45">
      <c r="D74" t="s">
        <v>114</v>
      </c>
    </row>
    <row r="75" spans="1:8" ht="15" customHeight="1" x14ac:dyDescent="0.45">
      <c r="D75" t="s">
        <v>115</v>
      </c>
    </row>
    <row r="76" spans="1:8" ht="15" customHeight="1" x14ac:dyDescent="0.45">
      <c r="D76" t="s">
        <v>116</v>
      </c>
    </row>
    <row r="77" spans="1:8" ht="15" customHeight="1" x14ac:dyDescent="0.45">
      <c r="D77" t="s">
        <v>117</v>
      </c>
    </row>
  </sheetData>
  <mergeCells count="4">
    <mergeCell ref="A2:H2"/>
    <mergeCell ref="A21:H21"/>
    <mergeCell ref="A46:H46"/>
    <mergeCell ref="A65:H65"/>
  </mergeCells>
  <pageMargins left="0.7" right="0.7" top="0.75" bottom="0.75" header="0.3" footer="0.3"/>
  <pageSetup orientation="portrait"/>
  <headerFooter>
    <oddHeader>&amp;L&amp;C&amp;R</oddHeader>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546F8-951B-30B8-C813-6E3E69D6DA08}">
  <dimension ref="A1:E38"/>
  <sheetViews>
    <sheetView topLeftCell="A11" workbookViewId="0">
      <selection sqref="A1:E1"/>
    </sheetView>
  </sheetViews>
  <sheetFormatPr defaultColWidth="8.86328125" defaultRowHeight="15" customHeight="1" x14ac:dyDescent="0.45"/>
  <cols>
    <col min="1" max="1" width="28.59765625" customWidth="1"/>
    <col min="2" max="2" width="21.3984375" customWidth="1"/>
    <col min="3" max="3" width="14.265625" customWidth="1"/>
    <col min="4" max="4" width="35.73046875" customWidth="1"/>
    <col min="5" max="5" width="28.59765625" customWidth="1"/>
  </cols>
  <sheetData>
    <row r="1" spans="1:5" ht="18.75" customHeight="1" x14ac:dyDescent="0.45">
      <c r="A1" s="14" t="s">
        <v>118</v>
      </c>
      <c r="B1" s="7"/>
      <c r="C1" s="7"/>
      <c r="D1" s="7"/>
      <c r="E1" s="7"/>
    </row>
    <row r="3" spans="1:5" ht="15" customHeight="1" x14ac:dyDescent="0.45">
      <c r="A3" s="9" t="s">
        <v>119</v>
      </c>
      <c r="B3" s="7"/>
      <c r="C3" s="7"/>
      <c r="D3" s="7"/>
      <c r="E3" s="7"/>
    </row>
    <row r="4" spans="1:5" ht="15" customHeight="1" x14ac:dyDescent="0.45">
      <c r="A4" s="2" t="s">
        <v>12</v>
      </c>
      <c r="B4" s="2" t="s">
        <v>120</v>
      </c>
      <c r="C4" s="2" t="s">
        <v>121</v>
      </c>
      <c r="D4" s="2" t="s">
        <v>122</v>
      </c>
      <c r="E4" s="2" t="s">
        <v>123</v>
      </c>
    </row>
    <row r="5" spans="1:5" ht="15" customHeight="1" x14ac:dyDescent="0.45">
      <c r="A5" t="s">
        <v>20</v>
      </c>
      <c r="B5" t="s">
        <v>124</v>
      </c>
      <c r="C5" t="s">
        <v>125</v>
      </c>
      <c r="D5" t="s">
        <v>126</v>
      </c>
      <c r="E5" t="s">
        <v>127</v>
      </c>
    </row>
    <row r="6" spans="1:5" ht="15" customHeight="1" x14ac:dyDescent="0.45">
      <c r="A6" t="s">
        <v>46</v>
      </c>
      <c r="B6" t="s">
        <v>128</v>
      </c>
      <c r="C6" t="s">
        <v>129</v>
      </c>
      <c r="D6" t="s">
        <v>130</v>
      </c>
      <c r="E6" t="s">
        <v>131</v>
      </c>
    </row>
    <row r="7" spans="1:5" ht="15" customHeight="1" x14ac:dyDescent="0.45">
      <c r="A7" t="s">
        <v>78</v>
      </c>
      <c r="B7" t="s">
        <v>132</v>
      </c>
      <c r="C7" t="s">
        <v>125</v>
      </c>
      <c r="D7" t="s">
        <v>133</v>
      </c>
      <c r="E7" t="s">
        <v>134</v>
      </c>
    </row>
    <row r="8" spans="1:5" ht="15" customHeight="1" x14ac:dyDescent="0.45">
      <c r="A8" t="s">
        <v>102</v>
      </c>
      <c r="B8" t="s">
        <v>135</v>
      </c>
      <c r="C8" t="s">
        <v>136</v>
      </c>
      <c r="D8" t="s">
        <v>137</v>
      </c>
      <c r="E8" t="s">
        <v>138</v>
      </c>
    </row>
    <row r="10" spans="1:5" ht="15" customHeight="1" x14ac:dyDescent="0.45">
      <c r="A10" s="9" t="s">
        <v>139</v>
      </c>
      <c r="B10" s="7"/>
      <c r="C10" s="7"/>
      <c r="D10" s="7"/>
      <c r="E10" s="7"/>
    </row>
    <row r="11" spans="1:5" ht="15" customHeight="1" x14ac:dyDescent="0.45">
      <c r="A11" s="3" t="s">
        <v>21</v>
      </c>
      <c r="B11" s="7" t="s">
        <v>140</v>
      </c>
      <c r="C11" s="7"/>
      <c r="D11" s="7"/>
      <c r="E11" s="7"/>
    </row>
    <row r="12" spans="1:5" ht="15" customHeight="1" x14ac:dyDescent="0.45">
      <c r="A12" s="3" t="s">
        <v>47</v>
      </c>
      <c r="B12" s="7" t="s">
        <v>141</v>
      </c>
      <c r="C12" s="7"/>
      <c r="D12" s="7"/>
      <c r="E12" s="7"/>
    </row>
    <row r="13" spans="1:5" ht="15" customHeight="1" x14ac:dyDescent="0.45">
      <c r="A13" s="3" t="s">
        <v>79</v>
      </c>
      <c r="B13" s="7" t="s">
        <v>142</v>
      </c>
      <c r="C13" s="7"/>
      <c r="D13" s="7"/>
      <c r="E13" s="7"/>
    </row>
    <row r="14" spans="1:5" ht="15" customHeight="1" x14ac:dyDescent="0.45">
      <c r="A14" s="3" t="s">
        <v>103</v>
      </c>
      <c r="B14" s="7" t="s">
        <v>143</v>
      </c>
      <c r="C14" s="7"/>
      <c r="D14" s="7"/>
      <c r="E14" s="7"/>
    </row>
    <row r="16" spans="1:5" ht="15" customHeight="1" x14ac:dyDescent="0.45">
      <c r="A16" s="9" t="s">
        <v>144</v>
      </c>
      <c r="B16" s="7"/>
      <c r="C16" s="7"/>
      <c r="D16" s="7"/>
      <c r="E16" s="7"/>
    </row>
    <row r="17" spans="1:5" ht="15" customHeight="1" x14ac:dyDescent="0.45">
      <c r="A17" s="7" t="s">
        <v>145</v>
      </c>
      <c r="B17" s="7"/>
      <c r="C17" s="7"/>
      <c r="D17" s="7"/>
      <c r="E17" s="7"/>
    </row>
    <row r="18" spans="1:5" ht="15" customHeight="1" x14ac:dyDescent="0.45">
      <c r="A18" s="7" t="s">
        <v>146</v>
      </c>
      <c r="B18" s="7"/>
      <c r="C18" s="7"/>
      <c r="D18" s="7"/>
      <c r="E18" s="7"/>
    </row>
    <row r="19" spans="1:5" ht="15" customHeight="1" x14ac:dyDescent="0.45">
      <c r="A19" s="7" t="s">
        <v>147</v>
      </c>
      <c r="B19" s="7"/>
      <c r="C19" s="7"/>
      <c r="D19" s="7"/>
      <c r="E19" s="7"/>
    </row>
    <row r="20" spans="1:5" ht="15" customHeight="1" x14ac:dyDescent="0.45">
      <c r="A20" s="7" t="s">
        <v>148</v>
      </c>
      <c r="B20" s="7"/>
      <c r="C20" s="7"/>
      <c r="D20" s="7"/>
      <c r="E20" s="7"/>
    </row>
    <row r="21" spans="1:5" ht="15" customHeight="1" x14ac:dyDescent="0.45">
      <c r="A21" s="7" t="s">
        <v>149</v>
      </c>
      <c r="B21" s="7"/>
      <c r="C21" s="7"/>
      <c r="D21" s="7"/>
      <c r="E21" s="7"/>
    </row>
    <row r="22" spans="1:5" ht="15" customHeight="1" x14ac:dyDescent="0.45">
      <c r="A22" s="7" t="s">
        <v>150</v>
      </c>
      <c r="B22" s="7"/>
      <c r="C22" s="7"/>
      <c r="D22" s="7"/>
      <c r="E22" s="7"/>
    </row>
    <row r="23" spans="1:5" ht="15" customHeight="1" x14ac:dyDescent="0.45">
      <c r="A23" s="7" t="s">
        <v>151</v>
      </c>
      <c r="B23" s="7"/>
      <c r="C23" s="7"/>
      <c r="D23" s="7"/>
      <c r="E23" s="7"/>
    </row>
    <row r="24" spans="1:5" ht="15" customHeight="1" x14ac:dyDescent="0.45">
      <c r="A24" s="7" t="s">
        <v>152</v>
      </c>
      <c r="B24" s="7"/>
      <c r="C24" s="7"/>
      <c r="D24" s="7"/>
      <c r="E24" s="7"/>
    </row>
    <row r="25" spans="1:5" ht="15" customHeight="1" x14ac:dyDescent="0.45">
      <c r="A25" s="7" t="s">
        <v>153</v>
      </c>
      <c r="B25" s="7"/>
      <c r="C25" s="7"/>
      <c r="D25" s="7"/>
      <c r="E25" s="7"/>
    </row>
    <row r="26" spans="1:5" ht="15" customHeight="1" x14ac:dyDescent="0.45">
      <c r="A26" s="7" t="s">
        <v>154</v>
      </c>
      <c r="B26" s="7"/>
      <c r="C26" s="7"/>
      <c r="D26" s="7"/>
      <c r="E26" s="7"/>
    </row>
    <row r="28" spans="1:5" ht="15" customHeight="1" x14ac:dyDescent="0.45">
      <c r="A28" s="9" t="s">
        <v>155</v>
      </c>
      <c r="B28" s="7"/>
      <c r="C28" s="7"/>
      <c r="D28" s="7"/>
      <c r="E28" s="7"/>
    </row>
    <row r="29" spans="1:5" ht="15" customHeight="1" x14ac:dyDescent="0.45">
      <c r="A29" s="2" t="s">
        <v>156</v>
      </c>
      <c r="B29" s="2" t="s">
        <v>157</v>
      </c>
      <c r="C29" s="2" t="s">
        <v>158</v>
      </c>
      <c r="D29" s="2" t="s">
        <v>159</v>
      </c>
      <c r="E29" s="2" t="s">
        <v>160</v>
      </c>
    </row>
    <row r="30" spans="1:5" ht="15" customHeight="1" x14ac:dyDescent="0.45">
      <c r="A30" t="s">
        <v>161</v>
      </c>
      <c r="D30">
        <f t="shared" ref="D30:D33" si="0">B30-C30</f>
        <v>0</v>
      </c>
    </row>
    <row r="31" spans="1:5" ht="15" customHeight="1" x14ac:dyDescent="0.45">
      <c r="A31" t="s">
        <v>162</v>
      </c>
      <c r="D31">
        <f t="shared" si="0"/>
        <v>0</v>
      </c>
      <c r="E31" t="e">
        <f>D31*A35</f>
        <v>#VALUE!</v>
      </c>
    </row>
    <row r="32" spans="1:5" ht="15" customHeight="1" x14ac:dyDescent="0.45">
      <c r="A32" t="s">
        <v>163</v>
      </c>
      <c r="D32">
        <f t="shared" si="0"/>
        <v>0</v>
      </c>
    </row>
    <row r="33" spans="1:5" ht="15" customHeight="1" x14ac:dyDescent="0.45">
      <c r="A33" t="s">
        <v>164</v>
      </c>
      <c r="D33">
        <f t="shared" si="0"/>
        <v>0</v>
      </c>
      <c r="E33" t="e">
        <f>D33*52*A36</f>
        <v>#VALUE!</v>
      </c>
    </row>
    <row r="35" spans="1:5" ht="15" customHeight="1" x14ac:dyDescent="0.45">
      <c r="A35" t="s">
        <v>165</v>
      </c>
    </row>
    <row r="36" spans="1:5" ht="15" customHeight="1" x14ac:dyDescent="0.45">
      <c r="A36" t="s">
        <v>166</v>
      </c>
    </row>
    <row r="38" spans="1:5" ht="15" customHeight="1" x14ac:dyDescent="0.45">
      <c r="A38" s="15" t="s">
        <v>167</v>
      </c>
      <c r="B38" s="7"/>
      <c r="C38" s="7"/>
      <c r="D38" s="7"/>
      <c r="E38" s="4" t="e">
        <f>SUM(E30:E33)</f>
        <v>#VALUE!</v>
      </c>
    </row>
  </sheetData>
  <mergeCells count="20">
    <mergeCell ref="A24:E24"/>
    <mergeCell ref="A25:E25"/>
    <mergeCell ref="A26:E26"/>
    <mergeCell ref="A28:E28"/>
    <mergeCell ref="A38:D38"/>
    <mergeCell ref="A19:E19"/>
    <mergeCell ref="A20:E20"/>
    <mergeCell ref="A21:E21"/>
    <mergeCell ref="A22:E22"/>
    <mergeCell ref="A23:E23"/>
    <mergeCell ref="B13:E13"/>
    <mergeCell ref="B14:E14"/>
    <mergeCell ref="A16:E16"/>
    <mergeCell ref="A17:E17"/>
    <mergeCell ref="A18:E18"/>
    <mergeCell ref="A1:E1"/>
    <mergeCell ref="A3:E3"/>
    <mergeCell ref="A10:E10"/>
    <mergeCell ref="B11:E11"/>
    <mergeCell ref="B12:E12"/>
  </mergeCells>
  <pageMargins left="0.7" right="0.7" top="0.75" bottom="0.75" header="0.3" footer="0.3"/>
  <pageSetup orientation="portrait"/>
  <headerFooter>
    <oddHeader>&amp;L&amp;C&amp;R</oddHeader>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5675-1FAE-54A8-0C29-7A8FFCC2788C}">
  <dimension ref="A1:F34"/>
  <sheetViews>
    <sheetView tabSelected="1" workbookViewId="0">
      <selection sqref="A1:F1"/>
    </sheetView>
  </sheetViews>
  <sheetFormatPr defaultColWidth="8.86328125" defaultRowHeight="15" customHeight="1" x14ac:dyDescent="0.45"/>
  <cols>
    <col min="1" max="1" width="31.3984375" customWidth="1"/>
    <col min="2" max="3" width="11.3984375" customWidth="1"/>
    <col min="4" max="4" width="14.265625" customWidth="1"/>
    <col min="5" max="5" width="17.1328125" customWidth="1"/>
    <col min="6" max="6" width="28.59765625" customWidth="1"/>
  </cols>
  <sheetData>
    <row r="1" spans="1:6" ht="18.75" customHeight="1" x14ac:dyDescent="0.45">
      <c r="A1" s="14" t="s">
        <v>168</v>
      </c>
      <c r="B1" s="7"/>
      <c r="C1" s="7"/>
      <c r="D1" s="7"/>
      <c r="E1" s="7"/>
      <c r="F1" s="7"/>
    </row>
    <row r="3" spans="1:6" ht="15" customHeight="1" x14ac:dyDescent="0.45">
      <c r="A3" s="9" t="s">
        <v>169</v>
      </c>
      <c r="B3" s="7"/>
      <c r="C3" s="7"/>
      <c r="D3" s="7"/>
      <c r="E3" s="7"/>
      <c r="F3" s="7"/>
    </row>
    <row r="4" spans="1:6" ht="15" customHeight="1" x14ac:dyDescent="0.45">
      <c r="A4" s="2" t="s">
        <v>170</v>
      </c>
      <c r="B4" s="2" t="s">
        <v>171</v>
      </c>
      <c r="C4" s="2" t="s">
        <v>172</v>
      </c>
      <c r="D4" s="2" t="s">
        <v>173</v>
      </c>
      <c r="E4" s="2" t="s">
        <v>16</v>
      </c>
      <c r="F4" s="2" t="s">
        <v>174</v>
      </c>
    </row>
    <row r="5" spans="1:6" ht="15" customHeight="1" x14ac:dyDescent="0.45">
      <c r="A5" t="s">
        <v>175</v>
      </c>
      <c r="B5">
        <v>12</v>
      </c>
      <c r="C5">
        <f>COUNTIF('12-Step Checklist'!E:E,"Complete")</f>
        <v>0</v>
      </c>
      <c r="D5" s="5">
        <f t="shared" ref="D5:D9" si="0">C5/B5</f>
        <v>0</v>
      </c>
      <c r="E5" t="str">
        <f>IF(D5=1,"Complete",IF(D5&gt;=0.5,"On Track","Needs Attention"))</f>
        <v>Needs Attention</v>
      </c>
    </row>
    <row r="6" spans="1:6" ht="15" customHeight="1" x14ac:dyDescent="0.45">
      <c r="A6" t="s">
        <v>176</v>
      </c>
      <c r="B6">
        <v>3</v>
      </c>
      <c r="C6">
        <f>COUNTIFS('12-Step Checklist'!A:A,"Phase 1",'12-Step Checklist'!E:E,"Complete")</f>
        <v>0</v>
      </c>
      <c r="D6" s="5">
        <f t="shared" si="0"/>
        <v>0</v>
      </c>
      <c r="E6" t="str">
        <f t="shared" ref="E6:E8" si="1">IF(D6=1,"Complete",IF(D6&gt;=0.33,"In Progress","Not Started"))</f>
        <v>Not Started</v>
      </c>
    </row>
    <row r="7" spans="1:6" ht="15" customHeight="1" x14ac:dyDescent="0.45">
      <c r="A7" t="s">
        <v>177</v>
      </c>
      <c r="B7">
        <v>4</v>
      </c>
      <c r="C7">
        <f>COUNTIFS('12-Step Checklist'!A:A,"Phase 2",'12-Step Checklist'!E:E,"Complete")</f>
        <v>0</v>
      </c>
      <c r="D7" s="5">
        <f t="shared" si="0"/>
        <v>0</v>
      </c>
      <c r="E7" t="str">
        <f>IF(D7=1,"Complete",IF(D7&gt;=0.25,"In Progress","Not Started"))</f>
        <v>Not Started</v>
      </c>
    </row>
    <row r="8" spans="1:6" ht="15" customHeight="1" x14ac:dyDescent="0.45">
      <c r="A8" t="s">
        <v>178</v>
      </c>
      <c r="B8">
        <v>3</v>
      </c>
      <c r="C8">
        <f>COUNTIFS('12-Step Checklist'!A:A,"Phase 3",'12-Step Checklist'!E:E,"Complete")</f>
        <v>0</v>
      </c>
      <c r="D8" s="5">
        <f t="shared" si="0"/>
        <v>0</v>
      </c>
      <c r="E8" t="str">
        <f t="shared" si="1"/>
        <v>Not Started</v>
      </c>
    </row>
    <row r="9" spans="1:6" ht="15" customHeight="1" x14ac:dyDescent="0.45">
      <c r="A9" t="s">
        <v>179</v>
      </c>
      <c r="B9">
        <v>2</v>
      </c>
      <c r="C9">
        <f>COUNTIFS('12-Step Checklist'!A:A,"Phase 4",'12-Step Checklist'!E:E,"Complete")</f>
        <v>0</v>
      </c>
      <c r="D9" s="5">
        <f t="shared" si="0"/>
        <v>0</v>
      </c>
      <c r="E9" t="str">
        <f>IF(D9=1,"Complete",IF(D9&gt;=0.5,"In Progress","Not Started"))</f>
        <v>Not Started</v>
      </c>
    </row>
    <row r="11" spans="1:6" ht="15" customHeight="1" x14ac:dyDescent="0.45">
      <c r="A11" s="9" t="s">
        <v>180</v>
      </c>
      <c r="B11" s="7"/>
      <c r="C11" s="7"/>
      <c r="D11" s="7"/>
    </row>
    <row r="12" spans="1:6" ht="15" customHeight="1" x14ac:dyDescent="0.45">
      <c r="A12" s="2" t="s">
        <v>12</v>
      </c>
      <c r="B12" s="2" t="s">
        <v>24</v>
      </c>
      <c r="C12" s="2" t="s">
        <v>181</v>
      </c>
      <c r="D12" s="2" t="s">
        <v>182</v>
      </c>
    </row>
    <row r="13" spans="1:6" ht="15" customHeight="1" x14ac:dyDescent="0.45">
      <c r="A13" t="s">
        <v>20</v>
      </c>
      <c r="B13">
        <f>COUNTIFS('12-Step Checklist'!A:A,"Phase 1",'12-Step Checklist'!E:E,"Not Started")</f>
        <v>3</v>
      </c>
      <c r="C13">
        <f>COUNTIFS('12-Step Checklist'!A:A,"Phase 1",'12-Step Checklist'!E:E,"In Progress")</f>
        <v>0</v>
      </c>
      <c r="D13">
        <f>COUNTIFS('12-Step Checklist'!A:A,"Phase 1",'12-Step Checklist'!E:E,"Complete")</f>
        <v>0</v>
      </c>
    </row>
    <row r="14" spans="1:6" ht="15" customHeight="1" x14ac:dyDescent="0.45">
      <c r="A14" t="s">
        <v>46</v>
      </c>
      <c r="B14">
        <f>COUNTIFS('12-Step Checklist'!A:A,"Phase 2",'12-Step Checklist'!E:E,"Not Started")</f>
        <v>4</v>
      </c>
      <c r="C14">
        <f>COUNTIFS('12-Step Checklist'!A:A,"Phase 2",'12-Step Checklist'!E:E,"In Progress")</f>
        <v>0</v>
      </c>
      <c r="D14">
        <f>COUNTIFS('12-Step Checklist'!A:A,"Phase 2",'12-Step Checklist'!E:E,"Complete")</f>
        <v>0</v>
      </c>
    </row>
    <row r="15" spans="1:6" ht="15" customHeight="1" x14ac:dyDescent="0.45">
      <c r="A15" t="s">
        <v>78</v>
      </c>
      <c r="B15">
        <f>COUNTIFS('12-Step Checklist'!A:A,"Phase 3",'12-Step Checklist'!E:E,"Not Started")</f>
        <v>3</v>
      </c>
      <c r="C15">
        <f>COUNTIFS('12-Step Checklist'!A:A,"Phase 3",'12-Step Checklist'!E:E,"In Progress")</f>
        <v>0</v>
      </c>
      <c r="D15">
        <f>COUNTIFS('12-Step Checklist'!A:A,"Phase 3",'12-Step Checklist'!E:E,"Complete")</f>
        <v>0</v>
      </c>
    </row>
    <row r="16" spans="1:6" ht="15" customHeight="1" x14ac:dyDescent="0.45">
      <c r="A16" t="s">
        <v>102</v>
      </c>
      <c r="B16">
        <f>COUNTIFS('12-Step Checklist'!A:A,"Phase 4",'12-Step Checklist'!E:E,"Not Started")</f>
        <v>2</v>
      </c>
      <c r="C16">
        <f>COUNTIFS('12-Step Checklist'!A:A,"Phase 4",'12-Step Checklist'!E:E,"In Progress")</f>
        <v>0</v>
      </c>
      <c r="D16">
        <f>COUNTIFS('12-Step Checklist'!A:A,"Phase 4",'12-Step Checklist'!E:E,"Complete")</f>
        <v>0</v>
      </c>
    </row>
    <row r="18" spans="1:6" ht="15" customHeight="1" x14ac:dyDescent="0.45">
      <c r="A18" s="9" t="s">
        <v>183</v>
      </c>
      <c r="B18" s="7"/>
      <c r="C18" s="7"/>
      <c r="D18" s="7"/>
      <c r="E18" s="7"/>
      <c r="F18" s="7"/>
    </row>
    <row r="19" spans="1:6" ht="15" customHeight="1" x14ac:dyDescent="0.45">
      <c r="A19" s="2" t="s">
        <v>184</v>
      </c>
      <c r="B19" s="2" t="s">
        <v>185</v>
      </c>
      <c r="C19" s="2" t="s">
        <v>186</v>
      </c>
      <c r="D19" s="2" t="s">
        <v>16</v>
      </c>
      <c r="E19" s="2" t="s">
        <v>17</v>
      </c>
      <c r="F19" s="2" t="s">
        <v>174</v>
      </c>
    </row>
    <row r="20" spans="1:6" ht="15" customHeight="1" x14ac:dyDescent="0.45">
      <c r="A20" t="s">
        <v>187</v>
      </c>
      <c r="D20" t="s">
        <v>24</v>
      </c>
    </row>
    <row r="21" spans="1:6" ht="15" customHeight="1" x14ac:dyDescent="0.45">
      <c r="A21" t="s">
        <v>188</v>
      </c>
      <c r="D21" t="s">
        <v>24</v>
      </c>
    </row>
    <row r="22" spans="1:6" ht="15" customHeight="1" x14ac:dyDescent="0.45">
      <c r="A22" t="s">
        <v>189</v>
      </c>
      <c r="D22" t="s">
        <v>24</v>
      </c>
    </row>
    <row r="23" spans="1:6" ht="15" customHeight="1" x14ac:dyDescent="0.45">
      <c r="A23" t="s">
        <v>190</v>
      </c>
      <c r="D23" t="s">
        <v>24</v>
      </c>
    </row>
    <row r="24" spans="1:6" ht="15" customHeight="1" x14ac:dyDescent="0.45">
      <c r="A24" t="s">
        <v>191</v>
      </c>
      <c r="D24" t="s">
        <v>24</v>
      </c>
    </row>
    <row r="26" spans="1:6" ht="15" customHeight="1" x14ac:dyDescent="0.45">
      <c r="A26" s="9" t="s">
        <v>192</v>
      </c>
      <c r="B26" s="7"/>
      <c r="C26" s="7"/>
      <c r="D26" s="7"/>
    </row>
    <row r="27" spans="1:6" ht="15" customHeight="1" x14ac:dyDescent="0.45">
      <c r="A27" s="2" t="s">
        <v>170</v>
      </c>
      <c r="B27" s="2" t="s">
        <v>193</v>
      </c>
      <c r="C27" s="2" t="s">
        <v>194</v>
      </c>
      <c r="D27" s="2" t="s">
        <v>195</v>
      </c>
    </row>
    <row r="28" spans="1:6" ht="15" customHeight="1" x14ac:dyDescent="0.45">
      <c r="A28" t="s">
        <v>196</v>
      </c>
      <c r="D28">
        <f t="shared" ref="D28:D31" si="2">C28-B28</f>
        <v>0</v>
      </c>
    </row>
    <row r="29" spans="1:6" ht="15" customHeight="1" x14ac:dyDescent="0.45">
      <c r="A29" t="s">
        <v>197</v>
      </c>
      <c r="D29">
        <f t="shared" si="2"/>
        <v>0</v>
      </c>
    </row>
    <row r="30" spans="1:6" ht="15" customHeight="1" x14ac:dyDescent="0.45">
      <c r="A30" t="s">
        <v>198</v>
      </c>
      <c r="D30">
        <f t="shared" si="2"/>
        <v>0</v>
      </c>
    </row>
    <row r="31" spans="1:6" ht="15" customHeight="1" x14ac:dyDescent="0.45">
      <c r="A31" t="s">
        <v>199</v>
      </c>
      <c r="D31">
        <f t="shared" si="2"/>
        <v>0</v>
      </c>
    </row>
    <row r="33" spans="1:6" ht="30" customHeight="1" x14ac:dyDescent="0.45">
      <c r="A33" s="16" t="s">
        <v>200</v>
      </c>
      <c r="B33" s="7"/>
      <c r="C33" s="7"/>
      <c r="D33" s="7"/>
      <c r="E33" s="7"/>
      <c r="F33" s="7"/>
    </row>
    <row r="34" spans="1:6" ht="15" customHeight="1" x14ac:dyDescent="0.45">
      <c r="A34" s="7"/>
      <c r="B34" s="7"/>
      <c r="C34" s="7"/>
      <c r="D34" s="7"/>
      <c r="E34" s="7"/>
      <c r="F34" s="7"/>
    </row>
  </sheetData>
  <mergeCells count="6">
    <mergeCell ref="A33:F34"/>
    <mergeCell ref="A1:F1"/>
    <mergeCell ref="A3:F3"/>
    <mergeCell ref="A11:D11"/>
    <mergeCell ref="A18:F18"/>
    <mergeCell ref="A26:D26"/>
  </mergeCells>
  <pageMargins left="0.7" right="0.7" top="0.75" bottom="0.75" header="0.3" footer="0.3"/>
  <pageSetup orientation="portrait"/>
  <headerFooter>
    <oddHeader>&amp;L&amp;C&amp;R</oddHeader>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 Overview</vt:lpstr>
      <vt:lpstr>12-Step Checklist</vt:lpstr>
      <vt:lpstr>Quick Reference</vt:lpstr>
      <vt:lpstr>Progress Tracker</vt:lpstr>
    </vt:vector>
  </TitlesOfParts>
  <Company>Future Frontiers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Pre-Automation Process Optimization Guide</dc:title>
  <dc:subject>Pre-Automation Process Optimization Guide</dc:subject>
  <dc:creator>satya iluri</dc:creator>
  <cp:lastModifiedBy>satya iluri</cp:lastModifiedBy>
  <dcterms:created xsi:type="dcterms:W3CDTF">2026-01-30T21:14:54Z</dcterms:created>
  <dcterms:modified xsi:type="dcterms:W3CDTF">2026-01-30T21:23:25Z</dcterms:modified>
</cp:coreProperties>
</file>